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5" windowWidth="18975" windowHeight="11955" activeTab="1"/>
  </bookViews>
  <sheets>
    <sheet name="Diagrama stocurilor" sheetId="1" r:id="rId1"/>
    <sheet name="Stocuri 2" sheetId="4" r:id="rId2"/>
  </sheets>
  <calcPr calcId="125725"/>
</workbook>
</file>

<file path=xl/calcChain.xml><?xml version="1.0" encoding="utf-8"?>
<calcChain xmlns="http://schemas.openxmlformats.org/spreadsheetml/2006/main">
  <c r="F21" i="4"/>
  <c r="G21" s="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2" i="1"/>
  <c r="G13"/>
  <c r="G14"/>
  <c r="G15"/>
  <c r="G16"/>
  <c r="G17"/>
  <c r="G18"/>
  <c r="G19"/>
  <c r="G20"/>
  <c r="G21"/>
  <c r="F12"/>
  <c r="F13"/>
  <c r="F14"/>
  <c r="F15"/>
  <c r="F16"/>
  <c r="F17"/>
  <c r="F18"/>
  <c r="F19"/>
  <c r="F20"/>
  <c r="F21"/>
</calcChain>
</file>

<file path=xl/sharedStrings.xml><?xml version="1.0" encoding="utf-8"?>
<sst xmlns="http://schemas.openxmlformats.org/spreadsheetml/2006/main" count="34" uniqueCount="17">
  <si>
    <t>Nr.crt.</t>
  </si>
  <si>
    <t>Den prod</t>
  </si>
  <si>
    <t>Pret/Kg</t>
  </si>
  <si>
    <t>Tva</t>
  </si>
  <si>
    <t>Pret</t>
  </si>
  <si>
    <t>Valoare</t>
  </si>
  <si>
    <t>Banane</t>
  </si>
  <si>
    <t>Portocale</t>
  </si>
  <si>
    <t>Grape</t>
  </si>
  <si>
    <t>Kivi</t>
  </si>
  <si>
    <t>Ananas</t>
  </si>
  <si>
    <t>Mandarine</t>
  </si>
  <si>
    <t>Nuca de cocos</t>
  </si>
  <si>
    <t>Mere</t>
  </si>
  <si>
    <t>Pere</t>
  </si>
  <si>
    <t>Gutui</t>
  </si>
  <si>
    <t>Cantitate (kg)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</si>
</sst>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4"/>
      <color theme="1"/>
      <name val="Comic Sans MS"/>
      <family val="4"/>
      <charset val="238"/>
    </font>
    <font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2" fillId="0" borderId="0" xfId="0" applyNumberFormat="1" applyFont="1"/>
  </cellXfs>
  <cellStyles count="1">
    <cellStyle name="Normal" xfId="0" builtinId="0"/>
  </cellStyles>
  <dxfs count="16"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  <numFmt numFmtId="0" formatCode="General"/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sz val="14"/>
        <color theme="1"/>
        <name val="Calibri"/>
        <scheme val="minor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464026</xdr:colOff>
      <xdr:row>0</xdr:row>
      <xdr:rowOff>86264</xdr:rowOff>
    </xdr:from>
    <xdr:ext cx="4908074" cy="1595117"/>
    <xdr:sp macro="" textlink="">
      <xdr:nvSpPr>
        <xdr:cNvPr id="2" name="Dreptunghi 1"/>
        <xdr:cNvSpPr/>
      </xdr:nvSpPr>
      <xdr:spPr>
        <a:xfrm>
          <a:off x="2292826" y="86264"/>
          <a:ext cx="4908074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o-RO" sz="96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gradFill>
                <a:gsLst>
                  <a:gs pos="0">
                    <a:schemeClr val="accent1">
                      <a:tint val="40000"/>
                      <a:satMod val="250000"/>
                    </a:schemeClr>
                  </a:gs>
                  <a:gs pos="9000">
                    <a:schemeClr val="accent1">
                      <a:tint val="52000"/>
                      <a:satMod val="300000"/>
                    </a:schemeClr>
                  </a:gs>
                  <a:gs pos="50000">
                    <a:schemeClr val="accent1">
                      <a:shade val="20000"/>
                      <a:satMod val="300000"/>
                    </a:schemeClr>
                  </a:gs>
                  <a:gs pos="79000">
                    <a:schemeClr val="accent1">
                      <a:tint val="52000"/>
                      <a:satMod val="300000"/>
                    </a:schemeClr>
                  </a:gs>
                  <a:gs pos="100000">
                    <a:schemeClr val="accent1">
                      <a:tint val="40000"/>
                      <a:satMod val="250000"/>
                    </a:schemeClr>
                  </a:gs>
                </a:gsLst>
                <a:lin ang="5400000"/>
              </a:gradFill>
              <a:effectLst/>
            </a:rPr>
            <a:t>Stocuri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464026</xdr:colOff>
      <xdr:row>0</xdr:row>
      <xdr:rowOff>86264</xdr:rowOff>
    </xdr:from>
    <xdr:ext cx="4908074" cy="1595117"/>
    <xdr:sp macro="" textlink="">
      <xdr:nvSpPr>
        <xdr:cNvPr id="2" name="Dreptunghi 1"/>
        <xdr:cNvSpPr/>
      </xdr:nvSpPr>
      <xdr:spPr>
        <a:xfrm>
          <a:off x="3283426" y="86264"/>
          <a:ext cx="4908074" cy="1595117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o-RO" sz="96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gradFill>
                <a:gsLst>
                  <a:gs pos="0">
                    <a:schemeClr val="accent1">
                      <a:tint val="40000"/>
                      <a:satMod val="250000"/>
                    </a:schemeClr>
                  </a:gs>
                  <a:gs pos="9000">
                    <a:schemeClr val="accent1">
                      <a:tint val="52000"/>
                      <a:satMod val="300000"/>
                    </a:schemeClr>
                  </a:gs>
                  <a:gs pos="50000">
                    <a:schemeClr val="accent1">
                      <a:shade val="20000"/>
                      <a:satMod val="300000"/>
                    </a:schemeClr>
                  </a:gs>
                  <a:gs pos="79000">
                    <a:schemeClr val="accent1">
                      <a:tint val="52000"/>
                      <a:satMod val="300000"/>
                    </a:schemeClr>
                  </a:gs>
                  <a:gs pos="100000">
                    <a:schemeClr val="accent1">
                      <a:tint val="40000"/>
                      <a:satMod val="250000"/>
                    </a:schemeClr>
                  </a:gs>
                </a:gsLst>
                <a:lin ang="5400000"/>
              </a:gradFill>
              <a:effectLst/>
            </a:rPr>
            <a:t>Stocuri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id="1" name="Tabel1" displayName="Tabel1" ref="A11:G22" totalsRowShown="0" dataDxfId="8">
  <autoFilter ref="A11:G22"/>
  <tableColumns count="7">
    <tableColumn id="1" name="Nr.crt." dataDxfId="15"/>
    <tableColumn id="2" name="Den prod" dataDxfId="14"/>
    <tableColumn id="3" name="Pret/Kg" dataDxfId="13"/>
    <tableColumn id="4" name="Cantitate (kg)" dataDxfId="12"/>
    <tableColumn id="5" name="Tva" dataDxfId="11"/>
    <tableColumn id="6" name="Pret" dataDxfId="10">
      <calculatedColumnFormula>SUM(E12,C12)</calculatedColumnFormula>
    </tableColumn>
    <tableColumn id="7" name="Valoare" dataDxfId="9">
      <calculatedColumnFormula>PRODUCT(D12,F12)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3" name="Tabel14" displayName="Tabel14" ref="A11:G22" totalsRowShown="0" dataDxfId="0">
  <autoFilter ref="A11:G22"/>
  <tableColumns count="7">
    <tableColumn id="1" name="Nr.crt." dataDxfId="7"/>
    <tableColumn id="2" name="Den prod" dataDxfId="6"/>
    <tableColumn id="3" name="Pret/Kg" dataDxfId="5"/>
    <tableColumn id="4" name="Cantitate (kg)" dataDxfId="4"/>
    <tableColumn id="5" name="Tva" dataDxfId="3"/>
    <tableColumn id="6" name="Pret" dataDxfId="2">
      <calculatedColumnFormula>SUM(E12,C12)</calculatedColumnFormula>
    </tableColumn>
    <tableColumn id="7" name="Valoare" dataDxfId="1">
      <calculatedColumnFormula>PRODUCT(D12,F12)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1:G22"/>
  <sheetViews>
    <sheetView workbookViewId="0">
      <selection activeCell="J22" sqref="A1:XFD1048576"/>
    </sheetView>
  </sheetViews>
  <sheetFormatPr defaultRowHeight="15"/>
  <cols>
    <col min="1" max="1" width="13" customWidth="1"/>
    <col min="2" max="2" width="15.7109375" customWidth="1"/>
    <col min="3" max="3" width="13.5703125" customWidth="1"/>
    <col min="4" max="4" width="21.42578125" customWidth="1"/>
    <col min="5" max="6" width="11.28515625" customWidth="1"/>
    <col min="7" max="7" width="14.85546875" customWidth="1"/>
  </cols>
  <sheetData>
    <row r="11" spans="1:7" ht="21">
      <c r="A11" s="1" t="s">
        <v>0</v>
      </c>
      <c r="B11" s="1" t="s">
        <v>1</v>
      </c>
      <c r="C11" s="1" t="s">
        <v>2</v>
      </c>
      <c r="D11" s="1" t="s">
        <v>16</v>
      </c>
      <c r="E11" s="1" t="s">
        <v>3</v>
      </c>
      <c r="F11" s="1" t="s">
        <v>4</v>
      </c>
      <c r="G11" s="1" t="s">
        <v>5</v>
      </c>
    </row>
    <row r="12" spans="1:7" ht="18.75">
      <c r="A12" s="2">
        <v>1</v>
      </c>
      <c r="B12" s="2" t="s">
        <v>6</v>
      </c>
      <c r="C12" s="2">
        <v>3.5</v>
      </c>
      <c r="D12" s="2">
        <v>75</v>
      </c>
      <c r="E12" s="3">
        <v>0.67</v>
      </c>
      <c r="F12" s="4">
        <f>SUM(C12,E12)</f>
        <v>4.17</v>
      </c>
      <c r="G12" s="4">
        <f t="shared" ref="G12:G22" si="0">PRODUCT(D12,F12)</f>
        <v>312.75</v>
      </c>
    </row>
    <row r="13" spans="1:7" ht="18.75">
      <c r="A13" s="2">
        <v>2</v>
      </c>
      <c r="B13" s="2" t="s">
        <v>7</v>
      </c>
      <c r="C13" s="2">
        <v>4</v>
      </c>
      <c r="D13" s="2">
        <v>49</v>
      </c>
      <c r="E13" s="2">
        <v>0.76</v>
      </c>
      <c r="F13" s="4">
        <f t="shared" ref="F12:F22" si="1">SUM(E13,C13)</f>
        <v>4.76</v>
      </c>
      <c r="G13" s="4">
        <f t="shared" si="0"/>
        <v>233.23999999999998</v>
      </c>
    </row>
    <row r="14" spans="1:7" ht="18.75">
      <c r="A14" s="2">
        <v>3</v>
      </c>
      <c r="B14" s="2" t="s">
        <v>8</v>
      </c>
      <c r="C14" s="2">
        <v>4.2</v>
      </c>
      <c r="D14" s="2">
        <v>52</v>
      </c>
      <c r="E14" s="2">
        <v>0.8</v>
      </c>
      <c r="F14" s="4">
        <f t="shared" si="1"/>
        <v>5</v>
      </c>
      <c r="G14" s="4">
        <f t="shared" si="0"/>
        <v>260</v>
      </c>
    </row>
    <row r="15" spans="1:7" ht="18.75">
      <c r="A15" s="2">
        <v>4</v>
      </c>
      <c r="B15" s="2" t="s">
        <v>9</v>
      </c>
      <c r="C15" s="2">
        <v>5.2</v>
      </c>
      <c r="D15" s="2">
        <v>27</v>
      </c>
      <c r="E15" s="2">
        <v>0.99</v>
      </c>
      <c r="F15" s="4">
        <f t="shared" si="1"/>
        <v>6.19</v>
      </c>
      <c r="G15" s="4">
        <f t="shared" si="0"/>
        <v>167.13000000000002</v>
      </c>
    </row>
    <row r="16" spans="1:7" ht="18.75">
      <c r="A16" s="2">
        <v>5</v>
      </c>
      <c r="B16" s="2" t="s">
        <v>10</v>
      </c>
      <c r="C16" s="2">
        <v>5.7</v>
      </c>
      <c r="D16" s="2">
        <v>32</v>
      </c>
      <c r="E16" s="3">
        <v>1.08</v>
      </c>
      <c r="F16" s="4">
        <f t="shared" si="1"/>
        <v>6.78</v>
      </c>
      <c r="G16" s="4">
        <f t="shared" si="0"/>
        <v>216.96</v>
      </c>
    </row>
    <row r="17" spans="1:7" ht="18.75">
      <c r="A17" s="2">
        <v>6</v>
      </c>
      <c r="B17" s="2" t="s">
        <v>11</v>
      </c>
      <c r="C17" s="2">
        <v>4.5</v>
      </c>
      <c r="D17" s="2">
        <v>49</v>
      </c>
      <c r="E17" s="2">
        <v>0.86</v>
      </c>
      <c r="F17" s="4">
        <f t="shared" si="1"/>
        <v>5.36</v>
      </c>
      <c r="G17" s="4">
        <f t="shared" si="0"/>
        <v>262.64000000000004</v>
      </c>
    </row>
    <row r="18" spans="1:7" ht="18.75">
      <c r="A18" s="2">
        <v>7</v>
      </c>
      <c r="B18" s="2" t="s">
        <v>12</v>
      </c>
      <c r="C18" s="2">
        <v>7</v>
      </c>
      <c r="D18" s="2">
        <v>17</v>
      </c>
      <c r="E18" s="2">
        <v>1.33</v>
      </c>
      <c r="F18" s="4">
        <f t="shared" si="1"/>
        <v>8.33</v>
      </c>
      <c r="G18" s="4">
        <f t="shared" si="0"/>
        <v>141.61000000000001</v>
      </c>
    </row>
    <row r="19" spans="1:7" ht="18.75">
      <c r="A19" s="2">
        <v>8</v>
      </c>
      <c r="B19" s="2" t="s">
        <v>13</v>
      </c>
      <c r="C19" s="2">
        <v>4</v>
      </c>
      <c r="D19" s="2">
        <v>105</v>
      </c>
      <c r="E19" s="2">
        <v>0.76</v>
      </c>
      <c r="F19" s="4">
        <f t="shared" si="1"/>
        <v>4.76</v>
      </c>
      <c r="G19" s="4">
        <f t="shared" si="0"/>
        <v>499.79999999999995</v>
      </c>
    </row>
    <row r="20" spans="1:7" ht="18.75">
      <c r="A20" s="2">
        <v>9</v>
      </c>
      <c r="B20" s="2" t="s">
        <v>14</v>
      </c>
      <c r="C20" s="2">
        <v>5</v>
      </c>
      <c r="D20" s="2">
        <v>82</v>
      </c>
      <c r="E20" s="2">
        <v>0.96</v>
      </c>
      <c r="F20" s="4">
        <f t="shared" si="1"/>
        <v>5.96</v>
      </c>
      <c r="G20" s="4">
        <f t="shared" si="0"/>
        <v>488.71999999999997</v>
      </c>
    </row>
    <row r="21" spans="1:7" ht="18.75">
      <c r="A21" s="2">
        <v>10</v>
      </c>
      <c r="B21" s="2" t="s">
        <v>15</v>
      </c>
      <c r="C21" s="2">
        <v>7</v>
      </c>
      <c r="D21" s="2">
        <v>67</v>
      </c>
      <c r="E21" s="2">
        <v>1.33</v>
      </c>
      <c r="F21" s="4">
        <f t="shared" si="1"/>
        <v>8.33</v>
      </c>
      <c r="G21" s="4">
        <f t="shared" si="0"/>
        <v>558.11</v>
      </c>
    </row>
    <row r="22" spans="1:7" ht="18.75">
      <c r="A22" s="2"/>
      <c r="B22" s="2"/>
      <c r="C22" s="2"/>
      <c r="D22" s="2"/>
      <c r="E22" s="2"/>
      <c r="F22" s="4"/>
      <c r="G22" s="4"/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1:G22"/>
  <sheetViews>
    <sheetView tabSelected="1" workbookViewId="0">
      <selection activeCell="I24" sqref="I24"/>
    </sheetView>
  </sheetViews>
  <sheetFormatPr defaultRowHeight="15"/>
  <cols>
    <col min="1" max="1" width="13" customWidth="1"/>
    <col min="2" max="2" width="15.7109375" customWidth="1"/>
    <col min="3" max="3" width="13.5703125" customWidth="1"/>
    <col min="4" max="4" width="21.42578125" customWidth="1"/>
    <col min="5" max="6" width="11.28515625" customWidth="1"/>
    <col min="7" max="7" width="14.85546875" customWidth="1"/>
  </cols>
  <sheetData>
    <row r="11" spans="1:7" ht="21">
      <c r="A11" s="1" t="s">
        <v>0</v>
      </c>
      <c r="B11" s="1" t="s">
        <v>1</v>
      </c>
      <c r="C11" s="1" t="s">
        <v>2</v>
      </c>
      <c r="D11" s="1" t="s">
        <v>16</v>
      </c>
      <c r="E11" s="1" t="s">
        <v>3</v>
      </c>
      <c r="F11" s="1" t="s">
        <v>4</v>
      </c>
      <c r="G11" s="1" t="s">
        <v>5</v>
      </c>
    </row>
    <row r="12" spans="1:7" ht="18.75">
      <c r="A12" s="2">
        <v>1</v>
      </c>
      <c r="B12" s="2" t="s">
        <v>6</v>
      </c>
      <c r="C12" s="2">
        <v>3.5</v>
      </c>
      <c r="D12" s="2">
        <v>75</v>
      </c>
      <c r="E12" s="3">
        <v>0.67</v>
      </c>
      <c r="F12" s="4">
        <f>SUM(C12,E12)</f>
        <v>4.17</v>
      </c>
      <c r="G12" s="4">
        <f t="shared" ref="G12:G21" si="0">PRODUCT(D12,F12)</f>
        <v>312.75</v>
      </c>
    </row>
    <row r="13" spans="1:7" ht="18.75">
      <c r="A13" s="2">
        <v>2</v>
      </c>
      <c r="B13" s="2" t="s">
        <v>7</v>
      </c>
      <c r="C13" s="2">
        <v>4</v>
      </c>
      <c r="D13" s="2">
        <v>49</v>
      </c>
      <c r="E13" s="2">
        <v>0.76</v>
      </c>
      <c r="F13" s="4">
        <f t="shared" ref="F13:F21" si="1">SUM(E13,C13)</f>
        <v>4.76</v>
      </c>
      <c r="G13" s="4">
        <f t="shared" si="0"/>
        <v>233.23999999999998</v>
      </c>
    </row>
    <row r="14" spans="1:7" ht="18.75">
      <c r="A14" s="2">
        <v>3</v>
      </c>
      <c r="B14" s="2" t="s">
        <v>8</v>
      </c>
      <c r="C14" s="2">
        <v>4.2</v>
      </c>
      <c r="D14" s="2">
        <v>52</v>
      </c>
      <c r="E14" s="2">
        <v>0.8</v>
      </c>
      <c r="F14" s="4">
        <f t="shared" si="1"/>
        <v>5</v>
      </c>
      <c r="G14" s="4">
        <f t="shared" si="0"/>
        <v>260</v>
      </c>
    </row>
    <row r="15" spans="1:7" ht="18.75">
      <c r="A15" s="2">
        <v>4</v>
      </c>
      <c r="B15" s="2" t="s">
        <v>9</v>
      </c>
      <c r="C15" s="2">
        <v>5.2</v>
      </c>
      <c r="D15" s="2">
        <v>27</v>
      </c>
      <c r="E15" s="2">
        <v>0.99</v>
      </c>
      <c r="F15" s="4">
        <f t="shared" si="1"/>
        <v>6.19</v>
      </c>
      <c r="G15" s="4">
        <f t="shared" si="0"/>
        <v>167.13000000000002</v>
      </c>
    </row>
    <row r="16" spans="1:7" ht="18.75">
      <c r="A16" s="2">
        <v>5</v>
      </c>
      <c r="B16" s="2" t="s">
        <v>10</v>
      </c>
      <c r="C16" s="2">
        <v>5.7</v>
      </c>
      <c r="D16" s="2">
        <v>32</v>
      </c>
      <c r="E16" s="3">
        <v>1.08</v>
      </c>
      <c r="F16" s="4">
        <f t="shared" si="1"/>
        <v>6.78</v>
      </c>
      <c r="G16" s="4">
        <f t="shared" si="0"/>
        <v>216.96</v>
      </c>
    </row>
    <row r="17" spans="1:7" ht="18.75">
      <c r="A17" s="2">
        <v>6</v>
      </c>
      <c r="B17" s="2" t="s">
        <v>11</v>
      </c>
      <c r="C17" s="2">
        <v>4.5</v>
      </c>
      <c r="D17" s="2">
        <v>49</v>
      </c>
      <c r="E17" s="2">
        <v>0.86</v>
      </c>
      <c r="F17" s="4">
        <f t="shared" si="1"/>
        <v>5.36</v>
      </c>
      <c r="G17" s="4">
        <f t="shared" si="0"/>
        <v>262.64000000000004</v>
      </c>
    </row>
    <row r="18" spans="1:7" ht="18.75">
      <c r="A18" s="2">
        <v>7</v>
      </c>
      <c r="B18" s="2" t="s">
        <v>12</v>
      </c>
      <c r="C18" s="2">
        <v>7</v>
      </c>
      <c r="D18" s="2">
        <v>17</v>
      </c>
      <c r="E18" s="2">
        <v>1.33</v>
      </c>
      <c r="F18" s="4">
        <f t="shared" si="1"/>
        <v>8.33</v>
      </c>
      <c r="G18" s="4">
        <f t="shared" si="0"/>
        <v>141.61000000000001</v>
      </c>
    </row>
    <row r="19" spans="1:7" ht="18.75">
      <c r="A19" s="2">
        <v>8</v>
      </c>
      <c r="B19" s="2" t="s">
        <v>13</v>
      </c>
      <c r="C19" s="2">
        <v>4</v>
      </c>
      <c r="D19" s="2">
        <v>105</v>
      </c>
      <c r="E19" s="2">
        <v>0.76</v>
      </c>
      <c r="F19" s="4">
        <f t="shared" si="1"/>
        <v>4.76</v>
      </c>
      <c r="G19" s="4">
        <f t="shared" si="0"/>
        <v>499.79999999999995</v>
      </c>
    </row>
    <row r="20" spans="1:7" ht="18.75">
      <c r="A20" s="2">
        <v>9</v>
      </c>
      <c r="B20" s="2" t="s">
        <v>14</v>
      </c>
      <c r="C20" s="2">
        <v>5</v>
      </c>
      <c r="D20" s="2">
        <v>82</v>
      </c>
      <c r="E20" s="2">
        <v>0.96</v>
      </c>
      <c r="F20" s="4">
        <f t="shared" si="1"/>
        <v>5.96</v>
      </c>
      <c r="G20" s="4">
        <f t="shared" si="0"/>
        <v>488.71999999999997</v>
      </c>
    </row>
    <row r="21" spans="1:7" ht="18.75">
      <c r="A21" s="2">
        <v>10</v>
      </c>
      <c r="B21" s="2" t="s">
        <v>15</v>
      </c>
      <c r="C21" s="2">
        <v>7</v>
      </c>
      <c r="D21" s="2">
        <v>67</v>
      </c>
      <c r="E21" s="2">
        <v>1.33</v>
      </c>
      <c r="F21" s="4">
        <f t="shared" si="1"/>
        <v>8.33</v>
      </c>
      <c r="G21" s="4">
        <f t="shared" si="0"/>
        <v>558.11</v>
      </c>
    </row>
    <row r="22" spans="1:7" ht="18.75">
      <c r="A22" s="2"/>
      <c r="B22" s="2"/>
      <c r="C22" s="2"/>
      <c r="D22" s="2"/>
      <c r="E22" s="2"/>
      <c r="F22" s="4"/>
      <c r="G22" s="4"/>
    </row>
  </sheetData>
  <pageMargins left="0.7" right="0.7" top="0.75" bottom="0.75" header="0.3" footer="0.3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2</vt:i4>
      </vt:variant>
    </vt:vector>
  </HeadingPairs>
  <TitlesOfParts>
    <vt:vector size="2" baseType="lpstr">
      <vt:lpstr>Diagrama stocurilor</vt:lpstr>
      <vt:lpstr>Stocuri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2011-02-16T08:39:11Z</dcterms:modified>
</cp:coreProperties>
</file>